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wgp101\i-im\03_Statistik_Reporting\02_Linie\_pics\2021\12537\"/>
    </mc:Choice>
  </mc:AlternateContent>
  <bookViews>
    <workbookView xWindow="0" yWindow="0" windowWidth="21576" windowHeight="8892"/>
  </bookViews>
  <sheets>
    <sheet name="Impressum" sheetId="1" r:id="rId1"/>
    <sheet name="Liste_KST_2018" sheetId="3" r:id="rId2"/>
  </sheets>
  <definedNames>
    <definedName name="_xlnm._FilterDatabase" localSheetId="1" hidden="1">Liste_KST_2018!$A$2:$F$10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A9" i="3"/>
  <c r="A8" i="3"/>
  <c r="A7" i="3"/>
  <c r="A6" i="3"/>
  <c r="A5" i="3"/>
  <c r="A4" i="3"/>
  <c r="A3" i="3"/>
</calcChain>
</file>

<file path=xl/sharedStrings.xml><?xml version="1.0" encoding="utf-8"?>
<sst xmlns="http://schemas.openxmlformats.org/spreadsheetml/2006/main" count="39" uniqueCount="39">
  <si>
    <t>DFG-I-IM-Vorgang</t>
  </si>
  <si>
    <t>Thema:</t>
  </si>
  <si>
    <t>Stand:</t>
  </si>
  <si>
    <t>Ansprechperson:</t>
  </si>
  <si>
    <t>Zeitraum</t>
  </si>
  <si>
    <t>einbezogene Förderprogramme</t>
  </si>
  <si>
    <t xml:space="preserve">Einzelförderung </t>
  </si>
  <si>
    <t>Auswahlkriterien</t>
  </si>
  <si>
    <t>Laura Kaiser</t>
  </si>
  <si>
    <t>Klinische Studien</t>
  </si>
  <si>
    <t>Efficacy and safety of adjuvant immunoadsorption in pemphigus</t>
  </si>
  <si>
    <t>Deep Brain Stimulation in Treatment Resistant Alcoholism</t>
  </si>
  <si>
    <t>Continuity of care among alcohol dependent patients via mobile phone SMS (CAPS)</t>
  </si>
  <si>
    <t>Radomized multicenter trial to compare standard lobectomy versus anatomical segmentectomy each plus radical lymphadenectomy in patients with Non-Small Cell Lung Cancer (NSCLC) pT1a pN0 cM0, Stage IA</t>
  </si>
  <si>
    <t>Stop the pain - A multicenter, randomized-controlled study of a cognitive-behavioral intervention for children with functional abdominal pain</t>
  </si>
  <si>
    <t>Combined 18F-Fluorodeoxyglucose (FDG) Positron Emission Tomography (PET) and 123l-lodometomidate (123l-IMTO) Imaging for Adrenal Neoplasia (Acronym: FAMIAN)</t>
  </si>
  <si>
    <t>LION - Lymphadenectomy in Ovarian Neoplasm (AGO-OVAR OP.3)</t>
  </si>
  <si>
    <t>Does Selective Radiation Dose Escalation and Tumor Hypoxia Status impact the locoregional Tumor Control after Radiochemotherapy of Head and Neck Tumors?</t>
  </si>
  <si>
    <t>Projekttitel</t>
  </si>
  <si>
    <t>EudraCT</t>
  </si>
  <si>
    <t>ClinicalTrials.gov</t>
  </si>
  <si>
    <t>DRKS</t>
  </si>
  <si>
    <t>ISRCTN</t>
  </si>
  <si>
    <t xml:space="preserve">NCT00712218 </t>
  </si>
  <si>
    <t>ISRCTN05335540</t>
  </si>
  <si>
    <t>2010-021139-15</t>
  </si>
  <si>
    <t>DRKS00000566</t>
  </si>
  <si>
    <t>DRKS00004897</t>
  </si>
  <si>
    <t>NCT02030392</t>
  </si>
  <si>
    <t>2012-003604-13</t>
  </si>
  <si>
    <t>NCT02010957</t>
  </si>
  <si>
    <t>01.01.2018-31.12.2018</t>
  </si>
  <si>
    <t>DRKS00003206</t>
  </si>
  <si>
    <t>DRKS00005038</t>
  </si>
  <si>
    <t>ISRCTN78350716</t>
  </si>
  <si>
    <t>Liste der im Jahr 2018 beendeten DFG-geförderten Klinischen Studien</t>
  </si>
  <si>
    <t>im Jahr 2018 beendete Projekte des Förderprogramms Klinische Studien</t>
  </si>
  <si>
    <t>DFG-Projekt-ID 
(inkl. GEPRIS-Link)</t>
  </si>
  <si>
    <t>DFG-finanzierte Klinische Studien, die in 2018 endeten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</si>
</sst>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14" fontId="3" fillId="0" borderId="0" xfId="1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/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4" fillId="3" borderId="3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 indent="2"/>
    </xf>
    <xf numFmtId="0" fontId="3" fillId="0" borderId="4" xfId="2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3" fillId="0" borderId="4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5">
    <cellStyle name="Link" xfId="3" builtinId="8"/>
    <cellStyle name="Standard" xfId="0" builtinId="0"/>
    <cellStyle name="Standard 2" xfId="2"/>
    <cellStyle name="Standard 5" xfId="4"/>
    <cellStyle name="Standard_ErgebnisseFin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DFG Wissenschaft">
      <a:dk1>
        <a:sysClr val="windowText" lastClr="000000"/>
      </a:dk1>
      <a:lt1>
        <a:sysClr val="window" lastClr="FFFFFF"/>
      </a:lt1>
      <a:dk2>
        <a:srgbClr val="00519E"/>
      </a:dk2>
      <a:lt2>
        <a:srgbClr val="FFFFFF"/>
      </a:lt2>
      <a:accent1>
        <a:srgbClr val="FABA00"/>
      </a:accent1>
      <a:accent2>
        <a:srgbClr val="E53517"/>
      </a:accent2>
      <a:accent3>
        <a:srgbClr val="7AB51D"/>
      </a:accent3>
      <a:accent4>
        <a:srgbClr val="009FDA"/>
      </a:accent4>
      <a:accent5>
        <a:srgbClr val="00519E"/>
      </a:accent5>
      <a:accent6>
        <a:srgbClr val="B5123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activeCell="B1" sqref="B1"/>
    </sheetView>
  </sheetViews>
  <sheetFormatPr baseColWidth="10" defaultRowHeight="14.4" x14ac:dyDescent="0.3"/>
  <cols>
    <col min="1" max="1" width="30.44140625" customWidth="1"/>
    <col min="2" max="2" width="78.33203125" customWidth="1"/>
    <col min="3" max="3" width="51.6640625" customWidth="1"/>
  </cols>
  <sheetData>
    <row r="1" spans="1:3" ht="15" customHeight="1" x14ac:dyDescent="0.3">
      <c r="A1" s="1" t="s">
        <v>0</v>
      </c>
      <c r="B1" s="1">
        <v>12537</v>
      </c>
      <c r="C1" s="2"/>
    </row>
    <row r="2" spans="1:3" ht="15" customHeight="1" x14ac:dyDescent="0.3">
      <c r="A2" s="1"/>
      <c r="B2" s="1"/>
      <c r="C2" s="2"/>
    </row>
    <row r="3" spans="1:3" ht="15" customHeight="1" x14ac:dyDescent="0.3">
      <c r="A3" s="3" t="s">
        <v>1</v>
      </c>
      <c r="B3" s="4" t="s">
        <v>38</v>
      </c>
      <c r="C3" s="2"/>
    </row>
    <row r="4" spans="1:3" ht="15" customHeight="1" x14ac:dyDescent="0.3">
      <c r="A4" s="3" t="s">
        <v>2</v>
      </c>
      <c r="B4" s="5">
        <v>44446</v>
      </c>
      <c r="C4" s="3"/>
    </row>
    <row r="5" spans="1:3" ht="15" customHeight="1" x14ac:dyDescent="0.3">
      <c r="A5" s="3" t="s">
        <v>3</v>
      </c>
      <c r="B5" s="5" t="s">
        <v>8</v>
      </c>
      <c r="C5" s="3"/>
    </row>
    <row r="6" spans="1:3" ht="15" customHeight="1" x14ac:dyDescent="0.3">
      <c r="A6" s="2"/>
      <c r="B6" s="2"/>
      <c r="C6" s="2"/>
    </row>
    <row r="7" spans="1:3" ht="15" customHeight="1" x14ac:dyDescent="0.3">
      <c r="A7" s="3" t="s">
        <v>4</v>
      </c>
      <c r="B7" s="2" t="s">
        <v>31</v>
      </c>
      <c r="C7" s="6"/>
    </row>
    <row r="8" spans="1:3" ht="15" customHeight="1" x14ac:dyDescent="0.3">
      <c r="A8" s="3"/>
      <c r="B8" s="5"/>
      <c r="C8" s="7"/>
    </row>
    <row r="9" spans="1:3" ht="15" customHeight="1" x14ac:dyDescent="0.3">
      <c r="A9" s="4" t="s">
        <v>5</v>
      </c>
      <c r="B9" s="3"/>
      <c r="C9" s="8"/>
    </row>
    <row r="10" spans="1:3" ht="15" customHeight="1" x14ac:dyDescent="0.3">
      <c r="A10" s="3"/>
      <c r="B10" s="3" t="s">
        <v>6</v>
      </c>
      <c r="C10" s="8"/>
    </row>
    <row r="11" spans="1:3" x14ac:dyDescent="0.3">
      <c r="A11" s="3"/>
      <c r="B11" s="13" t="s">
        <v>9</v>
      </c>
      <c r="C11" s="8"/>
    </row>
    <row r="12" spans="1:3" ht="15" customHeight="1" x14ac:dyDescent="0.3">
      <c r="A12" s="3"/>
      <c r="B12" s="3"/>
      <c r="C12" s="8"/>
    </row>
    <row r="13" spans="1:3" ht="15" customHeight="1" x14ac:dyDescent="0.3">
      <c r="A13" s="4" t="s">
        <v>7</v>
      </c>
      <c r="B13" s="7" t="s">
        <v>36</v>
      </c>
      <c r="C13" s="2"/>
    </row>
    <row r="14" spans="1:3" ht="15" customHeight="1" x14ac:dyDescent="0.3">
      <c r="A14" s="3"/>
      <c r="C14" s="2"/>
    </row>
    <row r="15" spans="1:3" ht="15" customHeight="1" x14ac:dyDescent="0.3">
      <c r="A15" s="2"/>
      <c r="B15" s="2"/>
      <c r="C15" s="5"/>
    </row>
  </sheetData>
  <pageMargins left="0.23622047244094491" right="0.23622047244094491" top="0.74803149606299213" bottom="0.74803149606299213" header="0.31496062992125984" footer="0.31496062992125984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zoomScaleNormal="100" workbookViewId="0">
      <selection sqref="A1:F1"/>
    </sheetView>
  </sheetViews>
  <sheetFormatPr baseColWidth="10" defaultColWidth="9.109375" defaultRowHeight="13.2" x14ac:dyDescent="0.3"/>
  <cols>
    <col min="1" max="1" width="19.44140625" style="16" customWidth="1"/>
    <col min="2" max="2" width="175.109375" style="10" customWidth="1"/>
    <col min="3" max="6" width="15.6640625" style="9" customWidth="1"/>
    <col min="7" max="16384" width="9.109375" style="11"/>
  </cols>
  <sheetData>
    <row r="1" spans="1:6" ht="30" customHeight="1" x14ac:dyDescent="0.3">
      <c r="A1" s="18" t="s">
        <v>35</v>
      </c>
      <c r="B1" s="19"/>
      <c r="C1" s="19"/>
      <c r="D1" s="19"/>
      <c r="E1" s="19"/>
      <c r="F1" s="19"/>
    </row>
    <row r="2" spans="1:6" ht="30" customHeight="1" x14ac:dyDescent="0.3">
      <c r="A2" s="12" t="s">
        <v>37</v>
      </c>
      <c r="B2" s="12" t="s">
        <v>18</v>
      </c>
      <c r="C2" s="12" t="s">
        <v>19</v>
      </c>
      <c r="D2" s="12" t="s">
        <v>20</v>
      </c>
      <c r="E2" s="12" t="s">
        <v>21</v>
      </c>
      <c r="F2" s="12" t="s">
        <v>22</v>
      </c>
    </row>
    <row r="3" spans="1:6" ht="16.5" customHeight="1" x14ac:dyDescent="0.3">
      <c r="A3" s="15" t="str">
        <f>HYPERLINK("http://gepris.dfg.de/gepris/projekt/43844406","43844406")</f>
        <v>43844406</v>
      </c>
      <c r="B3" s="17" t="s">
        <v>16</v>
      </c>
      <c r="C3" s="14"/>
      <c r="D3" s="14" t="s">
        <v>23</v>
      </c>
      <c r="E3" s="14"/>
      <c r="F3" s="14" t="s">
        <v>24</v>
      </c>
    </row>
    <row r="4" spans="1:6" ht="16.5" customHeight="1" x14ac:dyDescent="0.3">
      <c r="A4" s="15" t="str">
        <f>HYPERLINK("http://gepris.dfg.de/gepris/projekt/73520910","73520910")</f>
        <v>73520910</v>
      </c>
      <c r="B4" s="17" t="s">
        <v>17</v>
      </c>
      <c r="C4" s="14" t="s">
        <v>25</v>
      </c>
      <c r="D4" s="14"/>
      <c r="E4" s="14"/>
      <c r="F4" s="14"/>
    </row>
    <row r="5" spans="1:6" ht="16.5" customHeight="1" x14ac:dyDescent="0.3">
      <c r="A5" s="15" t="str">
        <f>HYPERLINK("http://gepris.dfg.de/gepris/projekt/130378002","130378002")</f>
        <v>130378002</v>
      </c>
      <c r="B5" s="17" t="s">
        <v>10</v>
      </c>
      <c r="C5" s="14"/>
      <c r="D5" s="14"/>
      <c r="E5" s="14" t="s">
        <v>26</v>
      </c>
      <c r="F5" s="14"/>
    </row>
    <row r="6" spans="1:6" ht="16.5" customHeight="1" x14ac:dyDescent="0.3">
      <c r="A6" s="15" t="str">
        <f>HYPERLINK("http://gepris.dfg.de/gepris/projekt/174204487","174204487")</f>
        <v>174204487</v>
      </c>
      <c r="B6" s="17" t="s">
        <v>11</v>
      </c>
      <c r="C6" s="14"/>
      <c r="D6" s="14"/>
      <c r="E6" s="14" t="s">
        <v>32</v>
      </c>
      <c r="F6" s="14"/>
    </row>
    <row r="7" spans="1:6" ht="16.5" customHeight="1" x14ac:dyDescent="0.3">
      <c r="A7" s="15" t="str">
        <f>HYPERLINK("http://gepris.dfg.de/gepris/projekt/175225096","175225096")</f>
        <v>175225096</v>
      </c>
      <c r="B7" s="17" t="s">
        <v>12</v>
      </c>
      <c r="C7" s="14"/>
      <c r="D7" s="14"/>
      <c r="E7" s="14"/>
      <c r="F7" s="14" t="s">
        <v>34</v>
      </c>
    </row>
    <row r="8" spans="1:6" ht="16.5" customHeight="1" x14ac:dyDescent="0.3">
      <c r="A8" s="15" t="str">
        <f>HYPERLINK("http://gepris.dfg.de/gepris/projekt/222683767","222683767")</f>
        <v>222683767</v>
      </c>
      <c r="B8" s="17" t="s">
        <v>13</v>
      </c>
      <c r="C8" s="14"/>
      <c r="D8" s="14"/>
      <c r="E8" s="14" t="s">
        <v>27</v>
      </c>
      <c r="F8" s="14"/>
    </row>
    <row r="9" spans="1:6" ht="16.5" customHeight="1" x14ac:dyDescent="0.3">
      <c r="A9" s="15" t="str">
        <f>HYPERLINK("http://gepris.dfg.de/gepris/projekt/223226361","223226361")</f>
        <v>223226361</v>
      </c>
      <c r="B9" s="17" t="s">
        <v>14</v>
      </c>
      <c r="C9" s="14"/>
      <c r="D9" s="14" t="s">
        <v>28</v>
      </c>
      <c r="E9" s="14" t="s">
        <v>33</v>
      </c>
      <c r="F9" s="14"/>
    </row>
    <row r="10" spans="1:6" ht="16.5" customHeight="1" x14ac:dyDescent="0.3">
      <c r="A10" s="15" t="str">
        <f>HYPERLINK("http://gepris.dfg.de/gepris/projekt/223465017","223465017")</f>
        <v>223465017</v>
      </c>
      <c r="B10" s="17" t="s">
        <v>15</v>
      </c>
      <c r="C10" s="14" t="s">
        <v>29</v>
      </c>
      <c r="D10" s="14" t="s">
        <v>30</v>
      </c>
      <c r="E10" s="14"/>
      <c r="F10" s="14"/>
    </row>
  </sheetData>
  <mergeCells count="1">
    <mergeCell ref="A1:F1"/>
  </mergeCells>
  <pageMargins left="0.31496062992125984" right="0.23622047244094491" top="0.51181102362204722" bottom="0.43307086614173229" header="0.27559055118110237" footer="0.27559055118110237"/>
  <pageSetup paperSize="9" scale="44" fitToHeight="0" orientation="portrait" horizontalDpi="1200" verticalDpi="1200" r:id="rId1"/>
  <headerFooter alignWithMargins="0">
    <oddFooter>&amp;L&amp;8DFG - Informationsmanagement&amp;C&amp;8  &amp;D&amp;R&amp;8 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Impressum</vt:lpstr>
      <vt:lpstr>Liste_KST_2018</vt:lpstr>
    </vt:vector>
  </TitlesOfParts>
  <Company>DFG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wagnerj</dc:creator>
  <cp:lastModifiedBy>Kaiser, Laura</cp:lastModifiedBy>
  <cp:lastPrinted>2015-08-11T11:46:35Z</cp:lastPrinted>
  <dcterms:created xsi:type="dcterms:W3CDTF">2015-08-11T09:41:02Z</dcterms:created>
  <dcterms:modified xsi:type="dcterms:W3CDTF">2021-09-09T09:10:32Z</dcterms:modified>
</cp:coreProperties>
</file>