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ittner\Baumaßnahmen\Fußweg Flammberg\"/>
    </mc:Choice>
  </mc:AlternateContent>
  <bookViews>
    <workbookView xWindow="120" yWindow="120" windowWidth="28515" windowHeight="1309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10" i="1" l="1"/>
  <c r="D8" i="1" l="1"/>
  <c r="D6" i="1"/>
  <c r="D3" i="1"/>
  <c r="D7" i="1"/>
  <c r="D9" i="1"/>
  <c r="D2" i="1"/>
  <c r="D11" i="1" l="1"/>
  <c r="D12" i="1" s="1"/>
  <c r="D13" i="1" s="1"/>
</calcChain>
</file>

<file path=xl/sharedStrings.xml><?xml version="1.0" encoding="utf-8"?>
<sst xmlns="http://schemas.openxmlformats.org/spreadsheetml/2006/main" count="13" uniqueCount="13">
  <si>
    <t>Stück</t>
  </si>
  <si>
    <t>Preis</t>
  </si>
  <si>
    <t>Gesamt</t>
  </si>
  <si>
    <t>Leuchtenkopf</t>
  </si>
  <si>
    <t>Sicherungskasten</t>
  </si>
  <si>
    <t>Sicherungskasten montieren</t>
  </si>
  <si>
    <t>Netzanschluß</t>
  </si>
  <si>
    <t>Leuchtenkopf montieren</t>
  </si>
  <si>
    <t>Jovie Z MB D76 26 - Mastaufsatzstutzen 76mm</t>
  </si>
  <si>
    <t>Rohrfundament errichten bis 1,00 m Tiefe</t>
  </si>
  <si>
    <t>Lichtmast bis 5,00 m in Rohr errichten</t>
  </si>
  <si>
    <t xml:space="preserve">LMS Hub </t>
  </si>
  <si>
    <t>Jovie 50-AB2L-LFE22/6800-730 6G1S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</si>
</sst>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Layout" zoomScaleNormal="100" workbookViewId="0">
      <selection activeCell="B11" sqref="B11"/>
    </sheetView>
  </sheetViews>
  <sheetFormatPr baseColWidth="10" defaultRowHeight="15" x14ac:dyDescent="0.25"/>
  <cols>
    <col min="1" max="1" width="45.140625" customWidth="1"/>
    <col min="2" max="2" width="11.5703125" customWidth="1"/>
    <col min="3" max="3" width="11.42578125" style="1"/>
    <col min="4" max="4" width="11.85546875" style="1" bestFit="1" customWidth="1"/>
    <col min="5" max="5" width="44.85546875" bestFit="1" customWidth="1"/>
  </cols>
  <sheetData>
    <row r="1" spans="1:5" s="4" customFormat="1" ht="15.75" x14ac:dyDescent="0.25">
      <c r="A1" s="2"/>
      <c r="B1" s="2" t="s">
        <v>0</v>
      </c>
      <c r="C1" s="3" t="s">
        <v>1</v>
      </c>
      <c r="D1" s="3" t="s">
        <v>2</v>
      </c>
    </row>
    <row r="2" spans="1:5" s="4" customFormat="1" ht="15.75" x14ac:dyDescent="0.25">
      <c r="A2" s="14" t="s">
        <v>9</v>
      </c>
      <c r="B2" s="2">
        <v>8</v>
      </c>
      <c r="C2" s="3">
        <v>170</v>
      </c>
      <c r="D2" s="3">
        <f>SUM(C2*B2)</f>
        <v>1360</v>
      </c>
    </row>
    <row r="3" spans="1:5" s="4" customFormat="1" ht="15.75" x14ac:dyDescent="0.25">
      <c r="A3" s="14" t="s">
        <v>10</v>
      </c>
      <c r="B3" s="2">
        <v>7</v>
      </c>
      <c r="C3" s="3">
        <v>195</v>
      </c>
      <c r="D3" s="3">
        <f t="shared" ref="D3:D10" si="0">SUM(C3*B3)</f>
        <v>1365</v>
      </c>
    </row>
    <row r="4" spans="1:5" s="4" customFormat="1" ht="15.75" x14ac:dyDescent="0.25">
      <c r="A4" s="2" t="s">
        <v>7</v>
      </c>
      <c r="B4" s="2">
        <v>7</v>
      </c>
      <c r="C4" s="3">
        <v>65</v>
      </c>
      <c r="D4" s="3">
        <f t="shared" si="0"/>
        <v>455</v>
      </c>
    </row>
    <row r="5" spans="1:5" s="4" customFormat="1" ht="15.75" x14ac:dyDescent="0.25">
      <c r="A5" s="2" t="s">
        <v>5</v>
      </c>
      <c r="B5" s="2">
        <v>7</v>
      </c>
      <c r="C5" s="3">
        <v>14</v>
      </c>
      <c r="D5" s="3">
        <f t="shared" si="0"/>
        <v>98</v>
      </c>
    </row>
    <row r="6" spans="1:5" s="4" customFormat="1" ht="15.75" x14ac:dyDescent="0.25">
      <c r="A6" s="2" t="s">
        <v>6</v>
      </c>
      <c r="B6" s="2">
        <v>8</v>
      </c>
      <c r="C6" s="3">
        <v>251.26</v>
      </c>
      <c r="D6" s="3">
        <f t="shared" si="0"/>
        <v>2010.08</v>
      </c>
    </row>
    <row r="7" spans="1:5" s="4" customFormat="1" ht="15.75" customHeight="1" x14ac:dyDescent="0.25">
      <c r="A7" s="2" t="s">
        <v>3</v>
      </c>
      <c r="B7" s="2">
        <v>7</v>
      </c>
      <c r="C7" s="3">
        <v>340</v>
      </c>
      <c r="D7" s="3">
        <f t="shared" si="0"/>
        <v>2380</v>
      </c>
      <c r="E7" s="10" t="s">
        <v>12</v>
      </c>
    </row>
    <row r="8" spans="1:5" s="4" customFormat="1" ht="15.75" customHeight="1" x14ac:dyDescent="0.25">
      <c r="A8" s="13" t="s">
        <v>8</v>
      </c>
      <c r="B8" s="2">
        <v>7</v>
      </c>
      <c r="C8" s="3">
        <v>33</v>
      </c>
      <c r="D8" s="3">
        <f t="shared" si="0"/>
        <v>231</v>
      </c>
    </row>
    <row r="9" spans="1:5" s="4" customFormat="1" ht="15.75" x14ac:dyDescent="0.25">
      <c r="A9" s="2" t="s">
        <v>11</v>
      </c>
      <c r="B9" s="2">
        <v>8</v>
      </c>
      <c r="C9" s="3">
        <v>85</v>
      </c>
      <c r="D9" s="3">
        <f t="shared" si="0"/>
        <v>680</v>
      </c>
      <c r="E9" s="12"/>
    </row>
    <row r="10" spans="1:5" s="4" customFormat="1" ht="15.75" customHeight="1" x14ac:dyDescent="0.25">
      <c r="A10" s="2" t="s">
        <v>4</v>
      </c>
      <c r="B10" s="2">
        <v>7</v>
      </c>
      <c r="C10" s="3">
        <v>24.7</v>
      </c>
      <c r="D10" s="3">
        <f t="shared" si="0"/>
        <v>172.9</v>
      </c>
      <c r="E10" s="11"/>
    </row>
    <row r="11" spans="1:5" s="4" customFormat="1" ht="15.75" x14ac:dyDescent="0.25">
      <c r="C11" s="5"/>
      <c r="D11" s="5">
        <f>SUM(D2:D10)</f>
        <v>8751.98</v>
      </c>
    </row>
    <row r="12" spans="1:5" s="4" customFormat="1" ht="15.75" x14ac:dyDescent="0.25">
      <c r="C12" s="6">
        <v>0.19</v>
      </c>
      <c r="D12" s="7">
        <f>SUM(D11*0.19)</f>
        <v>1662.8761999999999</v>
      </c>
    </row>
    <row r="13" spans="1:5" s="4" customFormat="1" ht="15.75" x14ac:dyDescent="0.25">
      <c r="C13" s="5"/>
      <c r="D13" s="8">
        <f>SUM(D11:D12)</f>
        <v>10414.8562</v>
      </c>
    </row>
    <row r="16" spans="1:5" ht="15.75" x14ac:dyDescent="0.25">
      <c r="A16" s="9"/>
    </row>
  </sheetData>
  <pageMargins left="0.7" right="0.7" top="0.78740157499999996" bottom="0.78740157499999996" header="0.3" footer="0.3"/>
  <pageSetup paperSize="9" orientation="landscape" r:id="rId1"/>
  <headerFooter>
    <oddHeader>&amp;L&amp;"-,Fett"&amp;14Kosten Beleuchtung  Fußweg Flammberg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b4bittn</dc:creator>
  <cp:lastModifiedBy>Bittner, Detlef</cp:lastModifiedBy>
  <cp:lastPrinted>2020-02-25T07:38:43Z</cp:lastPrinted>
  <dcterms:created xsi:type="dcterms:W3CDTF">2018-02-21T08:39:48Z</dcterms:created>
  <dcterms:modified xsi:type="dcterms:W3CDTF">2022-09-30T06:27:34Z</dcterms:modified>
</cp:coreProperties>
</file>